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H Crackers\2025\Pricelist 2025\"/>
    </mc:Choice>
  </mc:AlternateContent>
  <xr:revisionPtr revIDLastSave="0" documentId="13_ncr:1_{2EB08F30-47FA-4889-95F1-43C784CA675E}" xr6:coauthVersionLast="36" xr6:coauthVersionMax="47" xr10:uidLastSave="{00000000-0000-0000-0000-000000000000}"/>
  <bookViews>
    <workbookView xWindow="0" yWindow="0" windowWidth="28800" windowHeight="11325" xr2:uid="{940169AA-0B00-41A3-92D1-51EDCCC0D0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0" i="1" l="1"/>
  <c r="E29" i="1"/>
  <c r="E27" i="1"/>
  <c r="E26" i="1"/>
  <c r="E25" i="1"/>
  <c r="E24" i="1"/>
  <c r="E23" i="1"/>
  <c r="E22" i="1"/>
  <c r="E32" i="1"/>
  <c r="E20" i="1"/>
  <c r="E19" i="1"/>
  <c r="E17" i="1"/>
  <c r="E16" i="1"/>
  <c r="E14" i="1"/>
  <c r="E13" i="1"/>
  <c r="E12" i="1"/>
  <c r="E11" i="1"/>
  <c r="E10" i="1"/>
  <c r="E9" i="1"/>
  <c r="E33" i="1" l="1"/>
  <c r="E34" i="1" s="1"/>
  <c r="E36" i="1" l="1"/>
</calcChain>
</file>

<file path=xl/sharedStrings.xml><?xml version="1.0" encoding="utf-8"?>
<sst xmlns="http://schemas.openxmlformats.org/spreadsheetml/2006/main" count="42" uniqueCount="41">
  <si>
    <t>S. No</t>
  </si>
  <si>
    <t>Item Name</t>
  </si>
  <si>
    <t>Rate</t>
  </si>
  <si>
    <t>Quanity</t>
  </si>
  <si>
    <t>Amount</t>
  </si>
  <si>
    <t>One Sound Crackers</t>
  </si>
  <si>
    <t>Gold Lakshmi</t>
  </si>
  <si>
    <t>3.5" Joker</t>
  </si>
  <si>
    <t>4" Mickey Mouse</t>
  </si>
  <si>
    <t>4" Deluxe Tiger</t>
  </si>
  <si>
    <t>5" Warrior</t>
  </si>
  <si>
    <t>6" Arabian Archer</t>
  </si>
  <si>
    <t>Twinkling Stars</t>
  </si>
  <si>
    <t>1.5 feet Twinkling Star</t>
  </si>
  <si>
    <t>4 feet Twinkling Star</t>
  </si>
  <si>
    <t>Fountains</t>
  </si>
  <si>
    <t>Tamilan (3 Pcs)</t>
  </si>
  <si>
    <t>Torches</t>
  </si>
  <si>
    <t>Rainbow Smoke (3 Pcs)</t>
  </si>
  <si>
    <t>Bomb</t>
  </si>
  <si>
    <t>Bullet Bomb</t>
  </si>
  <si>
    <t>Hydro Bomb</t>
  </si>
  <si>
    <t>Classic Bomb</t>
  </si>
  <si>
    <t>Dirty Bomb</t>
  </si>
  <si>
    <t>Paper Bomb 1/4 KG</t>
  </si>
  <si>
    <t>Paper Bomb 1/2 KG</t>
  </si>
  <si>
    <t>Bijili</t>
  </si>
  <si>
    <t>Stripped Bijili 100's</t>
  </si>
  <si>
    <t>Ph: +91 99444 50318, +91 90034 64855</t>
  </si>
  <si>
    <t>Sub Total (Discounted Items)</t>
  </si>
  <si>
    <t>Total</t>
  </si>
  <si>
    <t>Discount 65%</t>
  </si>
  <si>
    <t>Additional Discount</t>
  </si>
  <si>
    <t>Pricelist - 2025</t>
  </si>
  <si>
    <t>Estimate</t>
  </si>
  <si>
    <r>
      <rPr>
        <b/>
        <sz val="14"/>
        <color theme="9" tint="-0.499984740745262"/>
        <rFont val="Times New Roman"/>
        <family val="1"/>
      </rPr>
      <t xml:space="preserve">Note: </t>
    </r>
    <r>
      <rPr>
        <sz val="14"/>
        <color theme="9" tint="-0.499984740745262"/>
        <rFont val="Times New Roman"/>
        <family val="1"/>
      </rPr>
      <t>This is an Estimate, not an Invoice or Final Quote. 
Kindly conctact us after fill the form. Don’t make any payment based this estimate.</t>
    </r>
  </si>
  <si>
    <t xml:space="preserve">100 Nano Digital </t>
  </si>
  <si>
    <t>Enter Your Name:</t>
  </si>
  <si>
    <t>Enter Your Contact Number:</t>
  </si>
  <si>
    <r>
      <t xml:space="preserve">SREE HANUMAAN CRACKERS
</t>
    </r>
    <r>
      <rPr>
        <sz val="14"/>
        <color theme="9" tint="-0.499984740745262"/>
        <rFont val="Times New Roman"/>
        <family val="1"/>
      </rPr>
      <t>34, Kamak Road, Sivakasi - 626 189</t>
    </r>
  </si>
  <si>
    <t>Red Bijili 100's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</si>
</sst>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0"/>
      <name val="Times New Roman"/>
      <family val="1"/>
    </font>
    <font>
      <b/>
      <sz val="24"/>
      <color theme="9" tint="-0.499984740745262"/>
      <name val="Times New Roman"/>
      <family val="1"/>
    </font>
    <font>
      <sz val="14"/>
      <color theme="9" tint="-0.499984740745262"/>
      <name val="Times New Roman"/>
      <family val="1"/>
    </font>
    <font>
      <sz val="12"/>
      <color theme="9" tint="-0.499984740745262"/>
      <name val="Times New Roman"/>
      <family val="1"/>
    </font>
    <font>
      <b/>
      <sz val="14"/>
      <color theme="9" tint="-0.499984740745262"/>
      <name val="Times New Roman"/>
      <family val="1"/>
    </font>
    <font>
      <b/>
      <sz val="16"/>
      <color theme="0"/>
      <name val="Times New Roman"/>
      <family val="1"/>
    </font>
    <font>
      <b/>
      <sz val="12"/>
      <color theme="9" tint="-0.49998474074526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3" fillId="0" borderId="1" xfId="0" applyFont="1" applyBorder="1"/>
    <xf numFmtId="43" fontId="3" fillId="0" borderId="1" xfId="0" applyNumberFormat="1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43" fontId="6" fillId="0" borderId="1" xfId="0" applyNumberFormat="1" applyFont="1" applyBorder="1"/>
    <xf numFmtId="43" fontId="6" fillId="0" borderId="1" xfId="1" applyFont="1" applyBorder="1"/>
    <xf numFmtId="43" fontId="6" fillId="0" borderId="1" xfId="1" applyFont="1" applyBorder="1" applyProtection="1">
      <protection locked="0"/>
    </xf>
    <xf numFmtId="43" fontId="2" fillId="2" borderId="1" xfId="0" applyNumberFormat="1" applyFont="1" applyFill="1" applyBorder="1"/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left" vertical="center"/>
      <protection locked="0"/>
    </xf>
    <xf numFmtId="0" fontId="8" fillId="0" borderId="1" xfId="0" applyFont="1" applyFill="1" applyBorder="1" applyAlignment="1">
      <alignment horizontal="righ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right"/>
    </xf>
    <xf numFmtId="0" fontId="4" fillId="2" borderId="1" xfId="0" applyFont="1" applyFill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EE9CD-BB15-4A25-850C-36CA45B7B101}">
  <dimension ref="A1:E38"/>
  <sheetViews>
    <sheetView tabSelected="1" topLeftCell="A12" zoomScale="96" zoomScaleNormal="96" workbookViewId="0">
      <selection activeCell="C32" sqref="C32"/>
    </sheetView>
  </sheetViews>
  <sheetFormatPr defaultRowHeight="15" x14ac:dyDescent="0.25"/>
  <cols>
    <col min="1" max="1" width="7.140625" customWidth="1"/>
    <col min="2" max="2" width="38" customWidth="1"/>
    <col min="3" max="3" width="16.140625" customWidth="1"/>
    <col min="4" max="4" width="14.42578125" customWidth="1"/>
    <col min="5" max="5" width="19.42578125" customWidth="1"/>
  </cols>
  <sheetData>
    <row r="1" spans="1:5" ht="56.25" customHeight="1" x14ac:dyDescent="0.25">
      <c r="A1" s="12" t="s">
        <v>39</v>
      </c>
      <c r="B1" s="13"/>
      <c r="C1" s="13"/>
      <c r="D1" s="13"/>
      <c r="E1" s="13"/>
    </row>
    <row r="2" spans="1:5" ht="18.75" customHeight="1" x14ac:dyDescent="0.25">
      <c r="A2" s="15" t="s">
        <v>33</v>
      </c>
      <c r="B2" s="15"/>
      <c r="C2" s="15"/>
      <c r="D2" s="15"/>
      <c r="E2" s="15"/>
    </row>
    <row r="3" spans="1:5" ht="18.75" customHeight="1" x14ac:dyDescent="0.25">
      <c r="A3" s="14" t="s">
        <v>28</v>
      </c>
      <c r="B3" s="14"/>
      <c r="C3" s="14"/>
      <c r="D3" s="14"/>
      <c r="E3" s="14"/>
    </row>
    <row r="4" spans="1:5" ht="18.75" customHeight="1" x14ac:dyDescent="0.25">
      <c r="A4" s="25" t="s">
        <v>34</v>
      </c>
      <c r="B4" s="26"/>
      <c r="C4" s="26"/>
      <c r="D4" s="26"/>
      <c r="E4" s="27"/>
    </row>
    <row r="5" spans="1:5" ht="37.5" customHeight="1" x14ac:dyDescent="0.25">
      <c r="A5" s="21" t="s">
        <v>37</v>
      </c>
      <c r="B5" s="21"/>
      <c r="C5" s="20"/>
      <c r="D5" s="20"/>
      <c r="E5" s="20"/>
    </row>
    <row r="6" spans="1:5" ht="18.75" customHeight="1" x14ac:dyDescent="0.25">
      <c r="A6" s="21" t="s">
        <v>38</v>
      </c>
      <c r="B6" s="21"/>
      <c r="C6" s="20"/>
      <c r="D6" s="20"/>
      <c r="E6" s="20"/>
    </row>
    <row r="7" spans="1:5" ht="37.5" customHeight="1" x14ac:dyDescent="0.25">
      <c r="A7" s="9" t="s">
        <v>0</v>
      </c>
      <c r="B7" s="9" t="s">
        <v>1</v>
      </c>
      <c r="C7" s="10" t="s">
        <v>2</v>
      </c>
      <c r="D7" s="11" t="s">
        <v>3</v>
      </c>
      <c r="E7" s="9" t="s">
        <v>4</v>
      </c>
    </row>
    <row r="8" spans="1:5" ht="18.75" x14ac:dyDescent="0.25">
      <c r="A8" s="16" t="s">
        <v>5</v>
      </c>
      <c r="B8" s="16"/>
      <c r="C8" s="16"/>
      <c r="D8" s="16"/>
      <c r="E8" s="16"/>
    </row>
    <row r="9" spans="1:5" ht="18.75" x14ac:dyDescent="0.3">
      <c r="A9" s="3">
        <v>1</v>
      </c>
      <c r="B9" s="4" t="s">
        <v>6</v>
      </c>
      <c r="C9" s="5">
        <v>95</v>
      </c>
      <c r="D9" s="7"/>
      <c r="E9" s="6">
        <f>C9*D9</f>
        <v>0</v>
      </c>
    </row>
    <row r="10" spans="1:5" ht="18.75" x14ac:dyDescent="0.3">
      <c r="A10" s="3">
        <v>2</v>
      </c>
      <c r="B10" s="4" t="s">
        <v>7</v>
      </c>
      <c r="C10" s="5">
        <v>35</v>
      </c>
      <c r="D10" s="7"/>
      <c r="E10" s="6">
        <f t="shared" ref="E10:E24" si="0">C10*D10</f>
        <v>0</v>
      </c>
    </row>
    <row r="11" spans="1:5" ht="18.75" x14ac:dyDescent="0.3">
      <c r="A11" s="3">
        <v>3</v>
      </c>
      <c r="B11" s="4" t="s">
        <v>8</v>
      </c>
      <c r="C11" s="5">
        <v>55</v>
      </c>
      <c r="D11" s="7"/>
      <c r="E11" s="6">
        <f t="shared" si="0"/>
        <v>0</v>
      </c>
    </row>
    <row r="12" spans="1:5" ht="18.75" x14ac:dyDescent="0.3">
      <c r="A12" s="3">
        <v>4</v>
      </c>
      <c r="B12" s="4" t="s">
        <v>9</v>
      </c>
      <c r="C12" s="5">
        <v>90</v>
      </c>
      <c r="D12" s="7"/>
      <c r="E12" s="6">
        <f t="shared" si="0"/>
        <v>0</v>
      </c>
    </row>
    <row r="13" spans="1:5" ht="18.75" x14ac:dyDescent="0.3">
      <c r="A13" s="3">
        <v>5</v>
      </c>
      <c r="B13" s="4" t="s">
        <v>10</v>
      </c>
      <c r="C13" s="5">
        <v>110</v>
      </c>
      <c r="D13" s="7"/>
      <c r="E13" s="6">
        <f t="shared" si="0"/>
        <v>0</v>
      </c>
    </row>
    <row r="14" spans="1:5" ht="18.75" x14ac:dyDescent="0.3">
      <c r="A14" s="3">
        <v>6</v>
      </c>
      <c r="B14" s="4" t="s">
        <v>11</v>
      </c>
      <c r="C14" s="5">
        <v>155</v>
      </c>
      <c r="D14" s="7"/>
      <c r="E14" s="6">
        <f t="shared" si="0"/>
        <v>0</v>
      </c>
    </row>
    <row r="15" spans="1:5" ht="18.75" x14ac:dyDescent="0.25">
      <c r="A15" s="17" t="s">
        <v>12</v>
      </c>
      <c r="B15" s="18"/>
      <c r="C15" s="18"/>
      <c r="D15" s="18"/>
      <c r="E15" s="19"/>
    </row>
    <row r="16" spans="1:5" ht="18.75" x14ac:dyDescent="0.3">
      <c r="A16" s="3">
        <v>18</v>
      </c>
      <c r="B16" s="4" t="s">
        <v>13</v>
      </c>
      <c r="C16" s="5">
        <v>100</v>
      </c>
      <c r="D16" s="7"/>
      <c r="E16" s="6">
        <f t="shared" si="0"/>
        <v>0</v>
      </c>
    </row>
    <row r="17" spans="1:5" ht="18.75" x14ac:dyDescent="0.3">
      <c r="A17" s="3">
        <v>19</v>
      </c>
      <c r="B17" s="4" t="s">
        <v>14</v>
      </c>
      <c r="C17" s="5">
        <v>240</v>
      </c>
      <c r="D17" s="7"/>
      <c r="E17" s="6">
        <f t="shared" si="0"/>
        <v>0</v>
      </c>
    </row>
    <row r="18" spans="1:5" ht="18.75" x14ac:dyDescent="0.25">
      <c r="A18" s="16" t="s">
        <v>15</v>
      </c>
      <c r="B18" s="16"/>
      <c r="C18" s="16"/>
      <c r="D18" s="16"/>
      <c r="E18" s="16"/>
    </row>
    <row r="19" spans="1:5" ht="18.75" x14ac:dyDescent="0.3">
      <c r="A19" s="3">
        <v>39</v>
      </c>
      <c r="B19" s="4" t="s">
        <v>16</v>
      </c>
      <c r="C19" s="5">
        <v>575</v>
      </c>
      <c r="D19" s="7"/>
      <c r="E19" s="6">
        <f t="shared" si="0"/>
        <v>0</v>
      </c>
    </row>
    <row r="20" spans="1:5" ht="18.75" x14ac:dyDescent="0.3">
      <c r="A20" s="3">
        <v>40</v>
      </c>
      <c r="B20" s="4" t="s">
        <v>36</v>
      </c>
      <c r="C20" s="5">
        <v>270</v>
      </c>
      <c r="D20" s="7"/>
      <c r="E20" s="6">
        <f t="shared" si="0"/>
        <v>0</v>
      </c>
    </row>
    <row r="21" spans="1:5" ht="18.75" x14ac:dyDescent="0.25">
      <c r="A21" s="16" t="s">
        <v>19</v>
      </c>
      <c r="B21" s="16"/>
      <c r="C21" s="16"/>
      <c r="D21" s="16"/>
      <c r="E21" s="16"/>
    </row>
    <row r="22" spans="1:5" ht="18.75" x14ac:dyDescent="0.3">
      <c r="A22" s="3">
        <v>50</v>
      </c>
      <c r="B22" s="4" t="s">
        <v>20</v>
      </c>
      <c r="C22" s="5">
        <v>155</v>
      </c>
      <c r="D22" s="7"/>
      <c r="E22" s="6">
        <f t="shared" si="0"/>
        <v>0</v>
      </c>
    </row>
    <row r="23" spans="1:5" ht="18.75" x14ac:dyDescent="0.3">
      <c r="A23" s="3">
        <v>51</v>
      </c>
      <c r="B23" s="4" t="s">
        <v>21</v>
      </c>
      <c r="C23" s="5">
        <v>200</v>
      </c>
      <c r="D23" s="7"/>
      <c r="E23" s="6">
        <f t="shared" si="0"/>
        <v>0</v>
      </c>
    </row>
    <row r="24" spans="1:5" ht="18.75" x14ac:dyDescent="0.3">
      <c r="A24" s="3">
        <v>52</v>
      </c>
      <c r="B24" s="4" t="s">
        <v>22</v>
      </c>
      <c r="C24" s="5">
        <v>275</v>
      </c>
      <c r="D24" s="7"/>
      <c r="E24" s="6">
        <f t="shared" si="0"/>
        <v>0</v>
      </c>
    </row>
    <row r="25" spans="1:5" ht="18.75" x14ac:dyDescent="0.3">
      <c r="A25" s="3">
        <v>53</v>
      </c>
      <c r="B25" s="4" t="s">
        <v>23</v>
      </c>
      <c r="C25" s="5">
        <v>630</v>
      </c>
      <c r="D25" s="7"/>
      <c r="E25" s="6">
        <f t="shared" ref="E25:E30" si="1">C25*D25</f>
        <v>0</v>
      </c>
    </row>
    <row r="26" spans="1:5" ht="18.75" x14ac:dyDescent="0.3">
      <c r="A26" s="3">
        <v>54</v>
      </c>
      <c r="B26" s="4" t="s">
        <v>24</v>
      </c>
      <c r="C26" s="5">
        <v>150</v>
      </c>
      <c r="D26" s="7"/>
      <c r="E26" s="6">
        <f t="shared" si="1"/>
        <v>0</v>
      </c>
    </row>
    <row r="27" spans="1:5" ht="18.75" x14ac:dyDescent="0.3">
      <c r="A27" s="3">
        <v>55</v>
      </c>
      <c r="B27" s="4" t="s">
        <v>25</v>
      </c>
      <c r="C27" s="5">
        <v>300</v>
      </c>
      <c r="D27" s="7"/>
      <c r="E27" s="6">
        <f t="shared" si="1"/>
        <v>0</v>
      </c>
    </row>
    <row r="28" spans="1:5" ht="18.75" x14ac:dyDescent="0.25">
      <c r="A28" s="16" t="s">
        <v>26</v>
      </c>
      <c r="B28" s="16"/>
      <c r="C28" s="16"/>
      <c r="D28" s="16"/>
      <c r="E28" s="16"/>
    </row>
    <row r="29" spans="1:5" ht="18.75" x14ac:dyDescent="0.3">
      <c r="A29" s="3">
        <v>56</v>
      </c>
      <c r="B29" s="4" t="s">
        <v>40</v>
      </c>
      <c r="C29" s="5">
        <v>100</v>
      </c>
      <c r="D29" s="7"/>
      <c r="E29" s="6">
        <f t="shared" si="1"/>
        <v>0</v>
      </c>
    </row>
    <row r="30" spans="1:5" ht="18.75" x14ac:dyDescent="0.3">
      <c r="A30" s="3">
        <v>57</v>
      </c>
      <c r="B30" s="4" t="s">
        <v>27</v>
      </c>
      <c r="C30" s="5">
        <v>120</v>
      </c>
      <c r="D30" s="7"/>
      <c r="E30" s="6">
        <f t="shared" si="1"/>
        <v>0</v>
      </c>
    </row>
    <row r="31" spans="1:5" ht="18.75" x14ac:dyDescent="0.25">
      <c r="A31" s="16" t="s">
        <v>17</v>
      </c>
      <c r="B31" s="16"/>
      <c r="C31" s="16"/>
      <c r="D31" s="16"/>
      <c r="E31" s="16"/>
    </row>
    <row r="32" spans="1:5" ht="18.75" x14ac:dyDescent="0.3">
      <c r="A32" s="3">
        <v>59</v>
      </c>
      <c r="B32" s="4" t="s">
        <v>18</v>
      </c>
      <c r="C32" s="5">
        <v>570</v>
      </c>
      <c r="D32" s="7"/>
      <c r="E32" s="6">
        <f>C32*D32</f>
        <v>0</v>
      </c>
    </row>
    <row r="33" spans="1:5" ht="18.75" x14ac:dyDescent="0.3">
      <c r="A33" s="29" t="s">
        <v>29</v>
      </c>
      <c r="B33" s="29"/>
      <c r="C33" s="29"/>
      <c r="D33" s="29"/>
      <c r="E33" s="2">
        <f>SUM(E9:E14,E16:E17,E19:E20,E32,E22:E27,E29:E30)</f>
        <v>0</v>
      </c>
    </row>
    <row r="34" spans="1:5" ht="18.75" x14ac:dyDescent="0.3">
      <c r="A34" s="29" t="s">
        <v>31</v>
      </c>
      <c r="B34" s="29"/>
      <c r="C34" s="29"/>
      <c r="D34" s="29"/>
      <c r="E34" s="2">
        <f>E33*65%</f>
        <v>0</v>
      </c>
    </row>
    <row r="35" spans="1:5" ht="18.75" x14ac:dyDescent="0.3">
      <c r="A35" s="29" t="s">
        <v>32</v>
      </c>
      <c r="B35" s="29"/>
      <c r="C35" s="29"/>
      <c r="D35" s="29"/>
      <c r="E35" s="1"/>
    </row>
    <row r="36" spans="1:5" ht="18.75" x14ac:dyDescent="0.3">
      <c r="A36" s="30" t="s">
        <v>30</v>
      </c>
      <c r="B36" s="30"/>
      <c r="C36" s="30"/>
      <c r="D36" s="30"/>
      <c r="E36" s="8">
        <f>E33-E34-E35</f>
        <v>0</v>
      </c>
    </row>
    <row r="37" spans="1:5" ht="60" customHeight="1" x14ac:dyDescent="0.25">
      <c r="A37" s="22" t="s">
        <v>35</v>
      </c>
      <c r="B37" s="23"/>
      <c r="C37" s="23"/>
      <c r="D37" s="23"/>
      <c r="E37" s="24"/>
    </row>
    <row r="38" spans="1:5" ht="18.75" customHeight="1" x14ac:dyDescent="0.25">
      <c r="A38" s="28" t="s">
        <v>28</v>
      </c>
      <c r="B38" s="28"/>
      <c r="C38" s="28"/>
      <c r="D38" s="28"/>
      <c r="E38" s="28"/>
    </row>
  </sheetData>
  <sheetProtection algorithmName="SHA-512" hashValue="YACuwKMKkrc5zx+S0gYVSNcWENT36ET68eKUIlxJwM1WvLbJPkCs5zqtV1qg+0StnycAttvkEl0qaIeApkegKw==" saltValue="RAd5sav50RGZdlcluqyODA==" spinCount="100000" sheet="1" objects="1" scenarios="1"/>
  <mergeCells count="20">
    <mergeCell ref="A37:E37"/>
    <mergeCell ref="A4:E4"/>
    <mergeCell ref="A38:E38"/>
    <mergeCell ref="A33:D33"/>
    <mergeCell ref="A34:D34"/>
    <mergeCell ref="A36:D36"/>
    <mergeCell ref="A35:D35"/>
    <mergeCell ref="A28:E28"/>
    <mergeCell ref="A1:E1"/>
    <mergeCell ref="A3:E3"/>
    <mergeCell ref="A2:E2"/>
    <mergeCell ref="A31:E31"/>
    <mergeCell ref="A21:E21"/>
    <mergeCell ref="A8:E8"/>
    <mergeCell ref="A15:E15"/>
    <mergeCell ref="A18:E18"/>
    <mergeCell ref="C5:E5"/>
    <mergeCell ref="C6:E6"/>
    <mergeCell ref="A5:B5"/>
    <mergeCell ref="A6:B6"/>
  </mergeCells>
  <pageMargins left="0.51181102362204722" right="0.5118110236220472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2025-07-21T12:51:11Z</cp:lastPrinted>
  <dcterms:created xsi:type="dcterms:W3CDTF">2025-06-27T08:00:07Z</dcterms:created>
  <dcterms:modified xsi:type="dcterms:W3CDTF">2025-07-29T13:38:36Z</dcterms:modified>
</cp:coreProperties>
</file>